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wer\fio-4.0\MMS MOC MAłych\"/>
    </mc:Choice>
  </mc:AlternateContent>
  <xr:revisionPtr revIDLastSave="0" documentId="13_ncr:1_{83CFC9EF-CC84-4006-9B3C-687BC077A3CF}" xr6:coauthVersionLast="47" xr6:coauthVersionMax="47" xr10:uidLastSave="{00000000-0000-0000-0000-000000000000}"/>
  <bookViews>
    <workbookView xWindow="28680" yWindow="-120" windowWidth="38640" windowHeight="21120" xr2:uid="{1BF950C2-F7B1-478C-AE71-DC97AB329924}"/>
  </bookViews>
  <sheets>
    <sheet name="Arkusz1" sheetId="1" r:id="rId1"/>
    <sheet name="Pomocnicze" sheetId="2" r:id="rId2"/>
  </sheets>
  <definedNames>
    <definedName name="_xlnm.Print_Area" localSheetId="0">Arkusz1!$A$1:$F$116</definedName>
    <definedName name="RodzWnioskodawcy">tblRodzajWnioskodawcy[Rodzaj wnioskodawcy]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4" i="1" l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3" i="1"/>
  <c r="F52" i="1"/>
  <c r="F51" i="1"/>
  <c r="F50" i="1"/>
  <c r="F49" i="1"/>
  <c r="F45" i="1"/>
  <c r="F39" i="1"/>
  <c r="F38" i="1"/>
  <c r="F37" i="1"/>
  <c r="F36" i="1"/>
  <c r="F30" i="1"/>
  <c r="F31" i="1"/>
  <c r="F32" i="1"/>
  <c r="F33" i="1"/>
  <c r="F29" i="1"/>
  <c r="B78" i="1"/>
  <c r="B81" i="1"/>
  <c r="A23" i="1"/>
  <c r="F59" i="1" l="1"/>
  <c r="F71" i="1"/>
  <c r="F46" i="1"/>
  <c r="F34" i="1"/>
  <c r="F47" i="1" l="1"/>
  <c r="F72" i="1" s="1"/>
  <c r="B85" i="1" l="1"/>
  <c r="B82" i="1"/>
  <c r="B79" i="1"/>
  <c r="A21" i="1"/>
</calcChain>
</file>

<file path=xl/sharedStrings.xml><?xml version="1.0" encoding="utf-8"?>
<sst xmlns="http://schemas.openxmlformats.org/spreadsheetml/2006/main" count="54" uniqueCount="48">
  <si>
    <t>Rodzaj kosztów</t>
  </si>
  <si>
    <t>Ilość jednostek</t>
  </si>
  <si>
    <t>Rodzaj miary</t>
  </si>
  <si>
    <t>Lp.</t>
  </si>
  <si>
    <t>I.1. Koszty osobowe</t>
  </si>
  <si>
    <t>I.2. Pozostałe koszty merytoryczne</t>
  </si>
  <si>
    <t>Kategoria II - Koszty rozwoju</t>
  </si>
  <si>
    <t>Rodzaj wnioskodawcy</t>
  </si>
  <si>
    <t>(wybierz z listy rodzaj wnioskodawcy)</t>
  </si>
  <si>
    <t>MiŚLOP</t>
  </si>
  <si>
    <t>grupa nieformalna bez patrona</t>
  </si>
  <si>
    <t>grupa nieformalna z patronem</t>
  </si>
  <si>
    <t xml:space="preserve">Suma:  </t>
  </si>
  <si>
    <t>Kwota wnioskowanej dotacji</t>
  </si>
  <si>
    <t>Kategoria III - Koszty obsługi zadania publicznego, w tym koszty administracyjne (limit 25% kosztów ogółem)</t>
  </si>
  <si>
    <t xml:space="preserve">Kategoria I – Koszty merytoryczne i koszty promocji </t>
  </si>
  <si>
    <t xml:space="preserve">Koszty merytoryczne i koszty promocji razem:  </t>
  </si>
  <si>
    <t xml:space="preserve">Koszty ogółem:  </t>
  </si>
  <si>
    <t>1.</t>
  </si>
  <si>
    <t>2.</t>
  </si>
  <si>
    <t>Sprawdzenie poprawności budżetu</t>
  </si>
  <si>
    <t>Oświadczenie dla organizacji pozarządowych i patronów</t>
  </si>
  <si>
    <t>W imieniu organizacji oświadczam, że organizacja*:</t>
  </si>
  <si>
    <t>* Zaznaczyć odpowiednią opcję</t>
  </si>
  <si>
    <t>Podpis wnioskodawcy**</t>
  </si>
  <si>
    <t>** Przez wnioskodawcę w przypadku grup nieformalnych z Patronem należy rozumieć Patrona, natomiast w przypadku grup bez Patrona przez wnioskodawcę należy rozumieć lidera projektu.</t>
  </si>
  <si>
    <t>Koszty merytoryczne oraz koszty promocji:  bez limitu, z wyjątkiem kosztów osobowych dla projektów realizowanych przez grupy nieformalne bez Patrona (do 40% dotacji).</t>
  </si>
  <si>
    <t xml:space="preserve">2. </t>
  </si>
  <si>
    <t>W przypadku umieszczenia kosztu w nieodpowiedniej kategorii (np. zakup napojów umieszczony w kategorii "Koszty osobowe"), wydatek zostanie uznany za niekwalifikowalny.</t>
  </si>
  <si>
    <t>Instrukcja do budżetu:</t>
  </si>
  <si>
    <t>W kolumnie 2 "Rodzaj kosztów" należy wpisać materiały, rzeczy, usługi niezbędne do realizacji projektu, np. materiały warsztatowe, usługi transportowe, zakup komputera.</t>
  </si>
  <si>
    <t>W kolumnie 3 "Ilość jednostek" należy wpisać liczbę jednostek dotyczących konkretnego kosztu.</t>
  </si>
  <si>
    <t>3.</t>
  </si>
  <si>
    <t>W kolumnie 4 "Koszt jednostkowy" należy umieścić cenę jednego egzemplarza, kompletu, usługi.</t>
  </si>
  <si>
    <t>4.</t>
  </si>
  <si>
    <t>W kolumnie 5 "Rodzaj miary" należy określić sposób zmierzenia konkretnego wydatku, np. sztuka, komplet, miesiąc itp.</t>
  </si>
  <si>
    <t>6.</t>
  </si>
  <si>
    <t>W kolumnie 6 "Koszt całkowity" program automatycznie wyliczy koszt danej rzeczy, materiału czy usługi.</t>
  </si>
  <si>
    <t>Wypełnianie budżetu należy rozpocząć od wpisania  kwoty wnioskowanej dotacji. Jest to niezbędny warunek poprawnego wyliczenia limitów kosztów.</t>
  </si>
  <si>
    <t>Konieczne jest rozpisanie w kosztach 100% wnioskowanej dotacji.</t>
  </si>
  <si>
    <t>Koszt jednostkowy</t>
  </si>
  <si>
    <t>Koszt całkowity</t>
  </si>
  <si>
    <t>Rodzaj wnioskodawcy (należy wybrać z listy)</t>
  </si>
  <si>
    <t xml:space="preserve">LIMITY </t>
  </si>
  <si>
    <t xml:space="preserve">1. </t>
  </si>
  <si>
    <t>Koszty rozwoju: rozwój instytucjonalny MiŚLOP - do 50% dotacji, rozwój członków grupy nieformalnej - do 30% dotacji</t>
  </si>
  <si>
    <t xml:space="preserve">3. </t>
  </si>
  <si>
    <t>Koszty obsługi zadania publicznego - do 25% dotacji (z wyjątkiem grup bez patrona, które nie ponoszą tego typu kosztów - administracyjnie obsługuje je Operator)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</si>
</sst>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8"/>
      <color rgb="FF000000"/>
      <name val="Segoe UI"/>
      <family val="2"/>
      <charset val="238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B6DEF6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right"/>
    </xf>
    <xf numFmtId="4" fontId="3" fillId="0" borderId="2" xfId="0" applyNumberFormat="1" applyFont="1" applyBorder="1"/>
    <xf numFmtId="4" fontId="3" fillId="2" borderId="2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1" fillId="0" borderId="2" xfId="0" applyFont="1" applyBorder="1" applyAlignment="1">
      <alignment horizontal="center" vertical="top"/>
    </xf>
    <xf numFmtId="4" fontId="1" fillId="0" borderId="2" xfId="0" applyNumberFormat="1" applyFont="1" applyBorder="1" applyAlignment="1">
      <alignment vertical="top"/>
    </xf>
    <xf numFmtId="0" fontId="1" fillId="3" borderId="3" xfId="0" applyFont="1" applyFill="1" applyBorder="1"/>
    <xf numFmtId="0" fontId="1" fillId="3" borderId="4" xfId="0" applyFont="1" applyFill="1" applyBorder="1"/>
    <xf numFmtId="0" fontId="3" fillId="3" borderId="4" xfId="0" applyFont="1" applyFill="1" applyBorder="1" applyAlignment="1">
      <alignment horizontal="right"/>
    </xf>
    <xf numFmtId="4" fontId="3" fillId="3" borderId="5" xfId="0" applyNumberFormat="1" applyFont="1" applyFill="1" applyBorder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5" borderId="6" xfId="0" applyFont="1" applyFill="1" applyBorder="1"/>
    <xf numFmtId="0" fontId="1" fillId="5" borderId="7" xfId="0" applyFont="1" applyFill="1" applyBorder="1"/>
    <xf numFmtId="0" fontId="1" fillId="5" borderId="8" xfId="0" applyFont="1" applyFill="1" applyBorder="1"/>
    <xf numFmtId="0" fontId="3" fillId="5" borderId="9" xfId="0" applyFont="1" applyFill="1" applyBorder="1"/>
    <xf numFmtId="0" fontId="3" fillId="5" borderId="0" xfId="0" applyFont="1" applyFill="1"/>
    <xf numFmtId="0" fontId="1" fillId="5" borderId="0" xfId="0" applyFont="1" applyFill="1"/>
    <xf numFmtId="0" fontId="1" fillId="5" borderId="10" xfId="0" applyFont="1" applyFill="1" applyBorder="1"/>
    <xf numFmtId="0" fontId="1" fillId="5" borderId="9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5" borderId="10" xfId="0" applyFont="1" applyFill="1" applyBorder="1" applyAlignment="1">
      <alignment vertical="center"/>
    </xf>
    <xf numFmtId="0" fontId="1" fillId="5" borderId="11" xfId="0" applyFont="1" applyFill="1" applyBorder="1"/>
    <xf numFmtId="0" fontId="1" fillId="5" borderId="12" xfId="0" applyFont="1" applyFill="1" applyBorder="1"/>
    <xf numFmtId="0" fontId="1" fillId="5" borderId="13" xfId="0" applyFont="1" applyFill="1" applyBorder="1"/>
    <xf numFmtId="0" fontId="1" fillId="0" borderId="0" xfId="0" applyFont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9" fillId="4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4" fontId="3" fillId="0" borderId="3" xfId="0" applyNumberFormat="1" applyFont="1" applyBorder="1" applyAlignment="1" applyProtection="1">
      <alignment horizontal="center" vertical="center"/>
      <protection locked="0"/>
    </xf>
    <xf numFmtId="4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4" fontId="1" fillId="0" borderId="2" xfId="0" applyNumberFormat="1" applyFont="1" applyBorder="1" applyAlignment="1" applyProtection="1">
      <alignment vertical="top"/>
      <protection locked="0"/>
    </xf>
    <xf numFmtId="0" fontId="1" fillId="5" borderId="0" xfId="0" applyFont="1" applyFill="1" applyProtection="1">
      <protection hidden="1"/>
    </xf>
    <xf numFmtId="0" fontId="1" fillId="5" borderId="0" xfId="0" applyFont="1" applyFill="1" applyAlignment="1" applyProtection="1">
      <alignment horizontal="left" vertical="center"/>
      <protection hidden="1"/>
    </xf>
    <xf numFmtId="0" fontId="1" fillId="5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left" vertical="top" wrapText="1"/>
      <protection locked="0"/>
    </xf>
  </cellXfs>
  <cellStyles count="1">
    <cellStyle name="Normalny" xfId="0" builtinId="0"/>
  </cellStyles>
  <dxfs count="4">
    <dxf>
      <font>
        <color rgb="FF00B050"/>
      </font>
    </dxf>
    <dxf>
      <font>
        <b/>
        <i val="0"/>
        <color rgb="FFFF0000"/>
      </font>
    </dxf>
    <dxf>
      <font>
        <color theme="2"/>
      </font>
      <fill>
        <patternFill>
          <bgColor rgb="FFFF0000"/>
        </patternFill>
      </fill>
    </dxf>
    <dxf>
      <font>
        <color theme="0" tint="-4.9989318521683403E-2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66"/>
      <color rgb="FFB6DEF6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0</xdr:rowOff>
    </xdr:from>
    <xdr:to>
      <xdr:col>4</xdr:col>
      <xdr:colOff>779135</xdr:colOff>
      <xdr:row>12</xdr:row>
      <xdr:rowOff>104774</xdr:rowOff>
    </xdr:to>
    <xdr:pic>
      <xdr:nvPicPr>
        <xdr:cNvPr id="4" name="Obraz 2" descr="Obraz zawierający tekst, wizytówka, Czcionka, zrzut ekranu&#10;&#10;Zawartość wygenerowana przez AI może być niepoprawna.">
          <a:extLst>
            <a:ext uri="{FF2B5EF4-FFF2-40B4-BE49-F238E27FC236}">
              <a16:creationId xmlns:a16="http://schemas.microsoft.com/office/drawing/2014/main" id="{35A6DC47-2115-47EE-9FEE-9A2646597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0"/>
          <a:ext cx="6332210" cy="2390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91</xdr:row>
          <xdr:rowOff>9525</xdr:rowOff>
        </xdr:from>
        <xdr:to>
          <xdr:col>1</xdr:col>
          <xdr:colOff>2562225</xdr:colOff>
          <xdr:row>92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jest czynnym podatnikiem VAT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92</xdr:row>
          <xdr:rowOff>38100</xdr:rowOff>
        </xdr:from>
        <xdr:to>
          <xdr:col>1</xdr:col>
          <xdr:colOff>2562225</xdr:colOff>
          <xdr:row>93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nie  jest czynnym podatnikiem VAT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62489E-21FF-4934-8DC7-0F5A325A0F96}" name="tblRodzajWnioskodawcy" displayName="tblRodzajWnioskodawcy" ref="A1:A5" totalsRowShown="0">
  <autoFilter ref="A1:A5" xr:uid="{9F62489E-21FF-4934-8DC7-0F5A325A0F96}"/>
  <tableColumns count="1">
    <tableColumn id="1" xr3:uid="{39946782-0F6B-4517-B391-0D699A762743}" name="Rodzaj wnioskodaw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E5961-CB77-4253-8E0A-F9B4E3712484}">
  <sheetPr>
    <pageSetUpPr fitToPage="1"/>
  </sheetPr>
  <dimension ref="A14:G115"/>
  <sheetViews>
    <sheetView showGridLines="0" tabSelected="1" workbookViewId="0">
      <selection activeCell="B14" sqref="B14:F14"/>
    </sheetView>
  </sheetViews>
  <sheetFormatPr defaultRowHeight="15" x14ac:dyDescent="0.25"/>
  <cols>
    <col min="1" max="1" width="7.5703125" style="1" customWidth="1"/>
    <col min="2" max="2" width="69.140625" style="1" customWidth="1"/>
    <col min="3" max="3" width="11.7109375" style="1" customWidth="1"/>
    <col min="4" max="5" width="12.5703125" style="1" customWidth="1"/>
    <col min="6" max="6" width="18.7109375" style="1" customWidth="1"/>
    <col min="7" max="16384" width="9.140625" style="1"/>
  </cols>
  <sheetData>
    <row r="14" spans="1:6" s="40" customFormat="1" ht="18" customHeight="1" x14ac:dyDescent="0.25">
      <c r="A14" s="41" t="s">
        <v>18</v>
      </c>
      <c r="B14" s="54" t="s">
        <v>38</v>
      </c>
      <c r="C14" s="54"/>
      <c r="D14" s="54"/>
      <c r="E14" s="54"/>
      <c r="F14" s="54"/>
    </row>
    <row r="15" spans="1:6" s="40" customFormat="1" ht="18" customHeight="1" x14ac:dyDescent="0.25">
      <c r="A15" s="41" t="s">
        <v>19</v>
      </c>
      <c r="B15" s="42" t="s">
        <v>39</v>
      </c>
      <c r="C15" s="42"/>
      <c r="D15" s="42"/>
      <c r="E15" s="42"/>
      <c r="F15" s="42"/>
    </row>
    <row r="18" spans="1:6" s="40" customFormat="1" ht="20.25" customHeight="1" x14ac:dyDescent="0.25">
      <c r="A18" s="59" t="s">
        <v>42</v>
      </c>
      <c r="B18" s="60"/>
      <c r="E18" s="59" t="s">
        <v>13</v>
      </c>
      <c r="F18" s="60"/>
    </row>
    <row r="19" spans="1:6" ht="21.75" customHeight="1" x14ac:dyDescent="0.25">
      <c r="A19" s="66" t="s">
        <v>8</v>
      </c>
      <c r="B19" s="67"/>
      <c r="E19" s="64">
        <v>0</v>
      </c>
      <c r="F19" s="65"/>
    </row>
    <row r="20" spans="1:6" ht="7.5" customHeight="1" x14ac:dyDescent="0.25">
      <c r="A20" s="23"/>
      <c r="B20" s="23"/>
      <c r="F20" s="24"/>
    </row>
    <row r="21" spans="1:6" ht="18.75" x14ac:dyDescent="0.3">
      <c r="A21" s="74" t="str">
        <f>IF(AND(E19&lt;&gt;F72,F72&gt;0),"Błąd! Kwota wnioskowanej dotacji jest różna od sumy wydatków uwzględnionych w budżecie","")</f>
        <v/>
      </c>
      <c r="B21" s="74"/>
      <c r="C21" s="74"/>
      <c r="D21" s="74"/>
      <c r="E21" s="74"/>
      <c r="F21" s="74"/>
    </row>
    <row r="22" spans="1:6" ht="5.25" customHeight="1" x14ac:dyDescent="0.3">
      <c r="A22" s="25"/>
      <c r="B22" s="25"/>
      <c r="C22" s="25"/>
      <c r="D22" s="25"/>
      <c r="E22" s="25"/>
      <c r="F22" s="25"/>
    </row>
    <row r="23" spans="1:6" ht="15.75" customHeight="1" x14ac:dyDescent="0.25">
      <c r="A23" s="75" t="str">
        <f>IF(A19=Pomocnicze!A2,"Wybierz rodzaj wnioskodawcy!","")</f>
        <v>Wybierz rodzaj wnioskodawcy!</v>
      </c>
      <c r="B23" s="75"/>
      <c r="C23" s="75"/>
      <c r="D23" s="75"/>
      <c r="E23" s="75"/>
      <c r="F23" s="75"/>
    </row>
    <row r="24" spans="1:6" ht="7.5" customHeight="1" x14ac:dyDescent="0.25"/>
    <row r="25" spans="1:6" ht="35.25" customHeight="1" x14ac:dyDescent="0.25">
      <c r="A25" s="11" t="s">
        <v>3</v>
      </c>
      <c r="B25" s="11" t="s">
        <v>0</v>
      </c>
      <c r="C25" s="12" t="s">
        <v>1</v>
      </c>
      <c r="D25" s="12" t="s">
        <v>40</v>
      </c>
      <c r="E25" s="12" t="s">
        <v>2</v>
      </c>
      <c r="F25" s="12" t="s">
        <v>41</v>
      </c>
    </row>
    <row r="26" spans="1:6" x14ac:dyDescent="0.25">
      <c r="A26" s="2">
        <v>1</v>
      </c>
      <c r="B26" s="2">
        <v>2</v>
      </c>
      <c r="C26" s="3">
        <v>3</v>
      </c>
      <c r="D26" s="3">
        <v>4</v>
      </c>
      <c r="E26" s="3">
        <v>5</v>
      </c>
      <c r="F26" s="3">
        <v>6</v>
      </c>
    </row>
    <row r="27" spans="1:6" x14ac:dyDescent="0.25">
      <c r="A27" s="55" t="s">
        <v>15</v>
      </c>
      <c r="B27" s="55"/>
      <c r="C27" s="55"/>
      <c r="D27" s="55"/>
      <c r="E27" s="55"/>
      <c r="F27" s="55"/>
    </row>
    <row r="28" spans="1:6" x14ac:dyDescent="0.25">
      <c r="A28" s="61" t="s">
        <v>4</v>
      </c>
      <c r="B28" s="62"/>
      <c r="C28" s="62"/>
      <c r="D28" s="62"/>
      <c r="E28" s="62"/>
      <c r="F28" s="63"/>
    </row>
    <row r="29" spans="1:6" x14ac:dyDescent="0.25">
      <c r="A29" s="15">
        <v>1</v>
      </c>
      <c r="B29" s="76"/>
      <c r="C29" s="69"/>
      <c r="D29" s="70"/>
      <c r="E29" s="68"/>
      <c r="F29" s="16" t="str">
        <f>IF(AND(C29&lt;&gt;"",D29&gt;1),ROUND(C29*D29,2),"")</f>
        <v/>
      </c>
    </row>
    <row r="30" spans="1:6" x14ac:dyDescent="0.25">
      <c r="A30" s="15">
        <v>2</v>
      </c>
      <c r="B30" s="76"/>
      <c r="C30" s="69"/>
      <c r="D30" s="70"/>
      <c r="E30" s="68"/>
      <c r="F30" s="16" t="str">
        <f t="shared" ref="F30:F33" si="0">IF(AND(C30&lt;&gt;"",D30&gt;1),ROUND(C30*D30,2),"")</f>
        <v/>
      </c>
    </row>
    <row r="31" spans="1:6" x14ac:dyDescent="0.25">
      <c r="A31" s="15">
        <v>3</v>
      </c>
      <c r="B31" s="76"/>
      <c r="C31" s="69"/>
      <c r="D31" s="70"/>
      <c r="E31" s="68"/>
      <c r="F31" s="16" t="str">
        <f t="shared" si="0"/>
        <v/>
      </c>
    </row>
    <row r="32" spans="1:6" x14ac:dyDescent="0.25">
      <c r="A32" s="15">
        <v>4</v>
      </c>
      <c r="B32" s="76"/>
      <c r="C32" s="69"/>
      <c r="D32" s="70"/>
      <c r="E32" s="68"/>
      <c r="F32" s="16" t="str">
        <f t="shared" si="0"/>
        <v/>
      </c>
    </row>
    <row r="33" spans="1:6" x14ac:dyDescent="0.25">
      <c r="A33" s="15">
        <v>5</v>
      </c>
      <c r="B33" s="76"/>
      <c r="C33" s="69"/>
      <c r="D33" s="70"/>
      <c r="E33" s="68"/>
      <c r="F33" s="16" t="str">
        <f t="shared" si="0"/>
        <v/>
      </c>
    </row>
    <row r="34" spans="1:6" x14ac:dyDescent="0.25">
      <c r="A34" s="4"/>
      <c r="B34" s="5"/>
      <c r="C34" s="6"/>
      <c r="D34" s="5"/>
      <c r="E34" s="8" t="s">
        <v>12</v>
      </c>
      <c r="F34" s="9">
        <f>SUM(F29:F33)</f>
        <v>0</v>
      </c>
    </row>
    <row r="35" spans="1:6" x14ac:dyDescent="0.25">
      <c r="A35" s="17" t="s">
        <v>5</v>
      </c>
      <c r="B35" s="18"/>
      <c r="C35" s="18"/>
      <c r="D35" s="18"/>
      <c r="E35" s="19"/>
      <c r="F35" s="20"/>
    </row>
    <row r="36" spans="1:6" x14ac:dyDescent="0.25">
      <c r="A36" s="15">
        <v>1</v>
      </c>
      <c r="B36" s="76"/>
      <c r="C36" s="69"/>
      <c r="D36" s="70"/>
      <c r="E36" s="68"/>
      <c r="F36" s="16" t="str">
        <f t="shared" ref="F36:F45" si="1">IF(AND(C36&lt;&gt;"",D36&gt;1),ROUND(C36*D36,2),"")</f>
        <v/>
      </c>
    </row>
    <row r="37" spans="1:6" x14ac:dyDescent="0.25">
      <c r="A37" s="15">
        <v>2</v>
      </c>
      <c r="B37" s="76"/>
      <c r="C37" s="69"/>
      <c r="D37" s="70"/>
      <c r="E37" s="68"/>
      <c r="F37" s="16" t="str">
        <f t="shared" si="1"/>
        <v/>
      </c>
    </row>
    <row r="38" spans="1:6" x14ac:dyDescent="0.25">
      <c r="A38" s="15">
        <v>3</v>
      </c>
      <c r="B38" s="76"/>
      <c r="C38" s="69"/>
      <c r="D38" s="70"/>
      <c r="E38" s="68"/>
      <c r="F38" s="16" t="str">
        <f t="shared" si="1"/>
        <v/>
      </c>
    </row>
    <row r="39" spans="1:6" x14ac:dyDescent="0.25">
      <c r="A39" s="15">
        <v>4</v>
      </c>
      <c r="B39" s="76"/>
      <c r="C39" s="69"/>
      <c r="D39" s="70"/>
      <c r="E39" s="68"/>
      <c r="F39" s="16" t="str">
        <f t="shared" si="1"/>
        <v/>
      </c>
    </row>
    <row r="40" spans="1:6" x14ac:dyDescent="0.25">
      <c r="A40" s="15">
        <v>5</v>
      </c>
      <c r="B40" s="76"/>
      <c r="C40" s="69"/>
      <c r="D40" s="70"/>
      <c r="E40" s="68"/>
      <c r="F40" s="16"/>
    </row>
    <row r="41" spans="1:6" x14ac:dyDescent="0.25">
      <c r="A41" s="15">
        <v>6</v>
      </c>
      <c r="B41" s="76"/>
      <c r="C41" s="69"/>
      <c r="D41" s="70"/>
      <c r="E41" s="68"/>
      <c r="F41" s="16"/>
    </row>
    <row r="42" spans="1:6" x14ac:dyDescent="0.25">
      <c r="A42" s="15">
        <v>7</v>
      </c>
      <c r="B42" s="76"/>
      <c r="C42" s="69"/>
      <c r="D42" s="70"/>
      <c r="E42" s="68"/>
      <c r="F42" s="16"/>
    </row>
    <row r="43" spans="1:6" x14ac:dyDescent="0.25">
      <c r="A43" s="15">
        <v>8</v>
      </c>
      <c r="B43" s="76"/>
      <c r="C43" s="69"/>
      <c r="D43" s="70"/>
      <c r="E43" s="68"/>
      <c r="F43" s="16"/>
    </row>
    <row r="44" spans="1:6" x14ac:dyDescent="0.25">
      <c r="A44" s="15">
        <v>9</v>
      </c>
      <c r="B44" s="76"/>
      <c r="C44" s="69"/>
      <c r="D44" s="70"/>
      <c r="E44" s="68"/>
      <c r="F44" s="16"/>
    </row>
    <row r="45" spans="1:6" x14ac:dyDescent="0.25">
      <c r="A45" s="15">
        <v>10</v>
      </c>
      <c r="B45" s="76"/>
      <c r="C45" s="69"/>
      <c r="D45" s="70"/>
      <c r="E45" s="68"/>
      <c r="F45" s="16" t="str">
        <f t="shared" si="1"/>
        <v/>
      </c>
    </row>
    <row r="46" spans="1:6" x14ac:dyDescent="0.25">
      <c r="A46" s="4"/>
      <c r="B46" s="5"/>
      <c r="C46" s="5"/>
      <c r="D46" s="5"/>
      <c r="E46" s="8" t="s">
        <v>12</v>
      </c>
      <c r="F46" s="9">
        <f>SUM(F36:F45)</f>
        <v>0</v>
      </c>
    </row>
    <row r="47" spans="1:6" x14ac:dyDescent="0.25">
      <c r="A47" s="17"/>
      <c r="B47" s="18"/>
      <c r="C47" s="18"/>
      <c r="D47" s="18"/>
      <c r="E47" s="19" t="s">
        <v>16</v>
      </c>
      <c r="F47" s="20">
        <f>SUM(F34,F46)</f>
        <v>0</v>
      </c>
    </row>
    <row r="48" spans="1:6" x14ac:dyDescent="0.25">
      <c r="A48" s="55" t="s">
        <v>6</v>
      </c>
      <c r="B48" s="55"/>
      <c r="C48" s="55"/>
      <c r="D48" s="55"/>
      <c r="E48" s="55"/>
      <c r="F48" s="55"/>
    </row>
    <row r="49" spans="1:6" x14ac:dyDescent="0.25">
      <c r="A49" s="15">
        <v>1</v>
      </c>
      <c r="B49" s="76"/>
      <c r="C49" s="69"/>
      <c r="D49" s="70"/>
      <c r="E49" s="68"/>
      <c r="F49" s="16" t="str">
        <f t="shared" ref="F49:F58" si="2">IF(AND(C49&lt;&gt;"",D49&gt;1),ROUND(C49*D49,2),"")</f>
        <v/>
      </c>
    </row>
    <row r="50" spans="1:6" x14ac:dyDescent="0.25">
      <c r="A50" s="15">
        <v>2</v>
      </c>
      <c r="B50" s="76"/>
      <c r="C50" s="69"/>
      <c r="D50" s="70"/>
      <c r="E50" s="68"/>
      <c r="F50" s="16" t="str">
        <f t="shared" si="2"/>
        <v/>
      </c>
    </row>
    <row r="51" spans="1:6" x14ac:dyDescent="0.25">
      <c r="A51" s="15">
        <v>3</v>
      </c>
      <c r="B51" s="76"/>
      <c r="C51" s="69"/>
      <c r="D51" s="70"/>
      <c r="E51" s="68"/>
      <c r="F51" s="16" t="str">
        <f t="shared" si="2"/>
        <v/>
      </c>
    </row>
    <row r="52" spans="1:6" x14ac:dyDescent="0.25">
      <c r="A52" s="15">
        <v>4</v>
      </c>
      <c r="B52" s="76"/>
      <c r="C52" s="69"/>
      <c r="D52" s="70"/>
      <c r="E52" s="68"/>
      <c r="F52" s="16" t="str">
        <f t="shared" si="2"/>
        <v/>
      </c>
    </row>
    <row r="53" spans="1:6" x14ac:dyDescent="0.25">
      <c r="A53" s="15">
        <v>5</v>
      </c>
      <c r="B53" s="76"/>
      <c r="C53" s="69"/>
      <c r="D53" s="70"/>
      <c r="E53" s="68"/>
      <c r="F53" s="16" t="str">
        <f t="shared" si="2"/>
        <v/>
      </c>
    </row>
    <row r="54" spans="1:6" x14ac:dyDescent="0.25">
      <c r="A54" s="15">
        <v>6</v>
      </c>
      <c r="B54" s="76"/>
      <c r="C54" s="69"/>
      <c r="D54" s="70"/>
      <c r="E54" s="68"/>
      <c r="F54" s="16" t="str">
        <f t="shared" si="2"/>
        <v/>
      </c>
    </row>
    <row r="55" spans="1:6" x14ac:dyDescent="0.25">
      <c r="A55" s="15">
        <v>7</v>
      </c>
      <c r="B55" s="76"/>
      <c r="C55" s="69"/>
      <c r="D55" s="70"/>
      <c r="E55" s="68"/>
      <c r="F55" s="16" t="str">
        <f t="shared" si="2"/>
        <v/>
      </c>
    </row>
    <row r="56" spans="1:6" x14ac:dyDescent="0.25">
      <c r="A56" s="15">
        <v>8</v>
      </c>
      <c r="B56" s="76"/>
      <c r="C56" s="69"/>
      <c r="D56" s="70"/>
      <c r="E56" s="68"/>
      <c r="F56" s="16" t="str">
        <f t="shared" si="2"/>
        <v/>
      </c>
    </row>
    <row r="57" spans="1:6" x14ac:dyDescent="0.25">
      <c r="A57" s="15">
        <v>9</v>
      </c>
      <c r="B57" s="76"/>
      <c r="C57" s="69"/>
      <c r="D57" s="70"/>
      <c r="E57" s="68"/>
      <c r="F57" s="16" t="str">
        <f t="shared" si="2"/>
        <v/>
      </c>
    </row>
    <row r="58" spans="1:6" x14ac:dyDescent="0.25">
      <c r="A58" s="15">
        <v>10</v>
      </c>
      <c r="B58" s="76"/>
      <c r="C58" s="69"/>
      <c r="D58" s="70"/>
      <c r="E58" s="68"/>
      <c r="F58" s="16" t="str">
        <f t="shared" si="2"/>
        <v/>
      </c>
    </row>
    <row r="59" spans="1:6" x14ac:dyDescent="0.25">
      <c r="A59" s="4"/>
      <c r="B59" s="5"/>
      <c r="C59" s="5"/>
      <c r="D59" s="5"/>
      <c r="E59" s="8" t="s">
        <v>12</v>
      </c>
      <c r="F59" s="9">
        <f>SUM(F49:F58)</f>
        <v>0</v>
      </c>
    </row>
    <row r="60" spans="1:6" x14ac:dyDescent="0.25">
      <c r="A60" s="55" t="s">
        <v>14</v>
      </c>
      <c r="B60" s="55"/>
      <c r="C60" s="55"/>
      <c r="D60" s="55"/>
      <c r="E60" s="55"/>
      <c r="F60" s="55"/>
    </row>
    <row r="61" spans="1:6" x14ac:dyDescent="0.25">
      <c r="A61" s="15">
        <v>1</v>
      </c>
      <c r="B61" s="76"/>
      <c r="C61" s="69"/>
      <c r="D61" s="70"/>
      <c r="E61" s="68"/>
      <c r="F61" s="16" t="str">
        <f t="shared" ref="F61:F70" si="3">IF(AND(C61&lt;&gt;"",D61&gt;1),ROUND(C61*D61,2),"")</f>
        <v/>
      </c>
    </row>
    <row r="62" spans="1:6" x14ac:dyDescent="0.25">
      <c r="A62" s="15">
        <v>2</v>
      </c>
      <c r="B62" s="76"/>
      <c r="C62" s="69"/>
      <c r="D62" s="70"/>
      <c r="E62" s="68"/>
      <c r="F62" s="16" t="str">
        <f t="shared" si="3"/>
        <v/>
      </c>
    </row>
    <row r="63" spans="1:6" x14ac:dyDescent="0.25">
      <c r="A63" s="15">
        <v>3</v>
      </c>
      <c r="B63" s="76"/>
      <c r="C63" s="69"/>
      <c r="D63" s="70"/>
      <c r="E63" s="68"/>
      <c r="F63" s="16" t="str">
        <f t="shared" si="3"/>
        <v/>
      </c>
    </row>
    <row r="64" spans="1:6" x14ac:dyDescent="0.25">
      <c r="A64" s="15">
        <v>4</v>
      </c>
      <c r="B64" s="76"/>
      <c r="C64" s="69"/>
      <c r="D64" s="70"/>
      <c r="E64" s="68"/>
      <c r="F64" s="16" t="str">
        <f t="shared" si="3"/>
        <v/>
      </c>
    </row>
    <row r="65" spans="1:6" x14ac:dyDescent="0.25">
      <c r="A65" s="15">
        <v>5</v>
      </c>
      <c r="B65" s="76"/>
      <c r="C65" s="69"/>
      <c r="D65" s="70"/>
      <c r="E65" s="68"/>
      <c r="F65" s="16" t="str">
        <f t="shared" si="3"/>
        <v/>
      </c>
    </row>
    <row r="66" spans="1:6" x14ac:dyDescent="0.25">
      <c r="A66" s="15">
        <v>6</v>
      </c>
      <c r="B66" s="76"/>
      <c r="C66" s="69"/>
      <c r="D66" s="70"/>
      <c r="E66" s="68"/>
      <c r="F66" s="16" t="str">
        <f t="shared" si="3"/>
        <v/>
      </c>
    </row>
    <row r="67" spans="1:6" x14ac:dyDescent="0.25">
      <c r="A67" s="15">
        <v>7</v>
      </c>
      <c r="B67" s="76"/>
      <c r="C67" s="69"/>
      <c r="D67" s="70"/>
      <c r="E67" s="68"/>
      <c r="F67" s="16" t="str">
        <f t="shared" si="3"/>
        <v/>
      </c>
    </row>
    <row r="68" spans="1:6" x14ac:dyDescent="0.25">
      <c r="A68" s="15">
        <v>8</v>
      </c>
      <c r="B68" s="76"/>
      <c r="C68" s="69"/>
      <c r="D68" s="70"/>
      <c r="E68" s="68"/>
      <c r="F68" s="16" t="str">
        <f t="shared" si="3"/>
        <v/>
      </c>
    </row>
    <row r="69" spans="1:6" x14ac:dyDescent="0.25">
      <c r="A69" s="15">
        <v>9</v>
      </c>
      <c r="B69" s="76"/>
      <c r="C69" s="69"/>
      <c r="D69" s="70"/>
      <c r="E69" s="68"/>
      <c r="F69" s="16" t="str">
        <f t="shared" si="3"/>
        <v/>
      </c>
    </row>
    <row r="70" spans="1:6" x14ac:dyDescent="0.25">
      <c r="A70" s="15">
        <v>10</v>
      </c>
      <c r="B70" s="76"/>
      <c r="C70" s="69"/>
      <c r="D70" s="70"/>
      <c r="E70" s="68"/>
      <c r="F70" s="16" t="str">
        <f t="shared" si="3"/>
        <v/>
      </c>
    </row>
    <row r="71" spans="1:6" x14ac:dyDescent="0.25">
      <c r="A71" s="4"/>
      <c r="B71" s="5"/>
      <c r="C71" s="5"/>
      <c r="D71" s="5"/>
      <c r="E71" s="8" t="s">
        <v>12</v>
      </c>
      <c r="F71" s="9">
        <f>SUM(F61:F70)</f>
        <v>0</v>
      </c>
    </row>
    <row r="72" spans="1:6" ht="19.5" customHeight="1" x14ac:dyDescent="0.25">
      <c r="A72" s="56" t="s">
        <v>17</v>
      </c>
      <c r="B72" s="57"/>
      <c r="C72" s="57"/>
      <c r="D72" s="57"/>
      <c r="E72" s="58"/>
      <c r="F72" s="10">
        <f>SUM(F47,F59,F71)</f>
        <v>0</v>
      </c>
    </row>
    <row r="75" spans="1:6" ht="7.5" customHeight="1" x14ac:dyDescent="0.25">
      <c r="A75" s="26"/>
      <c r="B75" s="27"/>
      <c r="C75" s="27"/>
      <c r="D75" s="27"/>
      <c r="E75" s="27"/>
      <c r="F75" s="28"/>
    </row>
    <row r="76" spans="1:6" x14ac:dyDescent="0.25">
      <c r="A76" s="29"/>
      <c r="B76" s="30" t="s">
        <v>20</v>
      </c>
      <c r="C76" s="31"/>
      <c r="D76" s="31"/>
      <c r="E76" s="31"/>
      <c r="F76" s="32"/>
    </row>
    <row r="77" spans="1:6" ht="7.5" customHeight="1" x14ac:dyDescent="0.25">
      <c r="A77" s="29"/>
      <c r="B77" s="30"/>
      <c r="C77" s="31"/>
      <c r="D77" s="31"/>
      <c r="E77" s="31"/>
      <c r="F77" s="32"/>
    </row>
    <row r="78" spans="1:6" x14ac:dyDescent="0.25">
      <c r="A78" s="29"/>
      <c r="B78" s="31" t="str">
        <f>A27</f>
        <v xml:space="preserve">Kategoria I – Koszty merytoryczne i koszty promocji </v>
      </c>
      <c r="C78" s="31"/>
      <c r="D78" s="31"/>
      <c r="E78" s="31"/>
      <c r="F78" s="32"/>
    </row>
    <row r="79" spans="1:6" x14ac:dyDescent="0.25">
      <c r="A79" s="29"/>
      <c r="B79" s="71" t="str">
        <f>IFERROR(IF(AND(A19=Pomocnicze!A4,Arkusz1!F34/Arkusz1!F72&gt;0.4),"Błąd! Koszty osobowe nie mogą przekraczać 40% kosztów ogółem","✔"),"")</f>
        <v/>
      </c>
      <c r="C79" s="31"/>
      <c r="D79" s="31"/>
      <c r="E79" s="31"/>
      <c r="F79" s="32"/>
    </row>
    <row r="80" spans="1:6" ht="7.5" customHeight="1" x14ac:dyDescent="0.25">
      <c r="A80" s="29"/>
      <c r="B80" s="30"/>
      <c r="C80" s="31"/>
      <c r="D80" s="31"/>
      <c r="E80" s="31"/>
      <c r="F80" s="32"/>
    </row>
    <row r="81" spans="1:6" x14ac:dyDescent="0.25">
      <c r="A81" s="33"/>
      <c r="B81" s="34" t="str">
        <f>A48</f>
        <v>Kategoria II - Koszty rozwoju</v>
      </c>
      <c r="C81" s="35"/>
      <c r="D81" s="35"/>
      <c r="E81" s="35"/>
      <c r="F81" s="36"/>
    </row>
    <row r="82" spans="1:6" x14ac:dyDescent="0.25">
      <c r="A82" s="33"/>
      <c r="B82" s="72" t="str">
        <f>IFERROR(IF(AND(A19=Pomocnicze!A3,Arkusz1!F59/Arkusz1!F72&gt;0.5),"Błąd! Koszty w w tej kategorii nie mogą przekraczać 50% kosztów ogółem",IF(AND(OR(Arkusz1!A19=Pomocnicze!A5,Arkusz1!A19=Pomocnicze!A4),Arkusz1!F59/Arkusz1!F72&gt;0.3),"Błąd! Koszty w tej kategorii nie mogą przekraczać 30% kosztów ogółem","✔")),"")</f>
        <v/>
      </c>
      <c r="C82" s="72"/>
      <c r="D82" s="72"/>
      <c r="E82" s="72"/>
      <c r="F82" s="36"/>
    </row>
    <row r="83" spans="1:6" ht="7.5" customHeight="1" x14ac:dyDescent="0.25">
      <c r="A83" s="33"/>
      <c r="B83" s="34"/>
      <c r="C83" s="34"/>
      <c r="D83" s="34"/>
      <c r="E83" s="34"/>
      <c r="F83" s="36"/>
    </row>
    <row r="84" spans="1:6" x14ac:dyDescent="0.25">
      <c r="A84" s="33"/>
      <c r="B84" s="34" t="str">
        <f>A60</f>
        <v>Kategoria III - Koszty obsługi zadania publicznego, w tym koszty administracyjne (limit 25% kosztów ogółem)</v>
      </c>
      <c r="C84" s="34"/>
      <c r="D84" s="34"/>
      <c r="E84" s="34"/>
      <c r="F84" s="36"/>
    </row>
    <row r="85" spans="1:6" x14ac:dyDescent="0.25">
      <c r="A85" s="33"/>
      <c r="B85" s="73" t="str">
        <f>IFERROR(IF(F71/F72&gt;0.25,"Błąd! Koszty w tej kategorii nie mogą przekraczać 25% kosztów ogółem","✔"),"")</f>
        <v/>
      </c>
      <c r="C85" s="34"/>
      <c r="D85" s="34"/>
      <c r="E85" s="34"/>
      <c r="F85" s="36"/>
    </row>
    <row r="86" spans="1:6" ht="7.5" customHeight="1" x14ac:dyDescent="0.25">
      <c r="A86" s="37"/>
      <c r="B86" s="38"/>
      <c r="C86" s="38"/>
      <c r="D86" s="38"/>
      <c r="E86" s="38"/>
      <c r="F86" s="39"/>
    </row>
    <row r="89" spans="1:6" x14ac:dyDescent="0.25">
      <c r="A89" s="7" t="s">
        <v>21</v>
      </c>
    </row>
    <row r="90" spans="1:6" x14ac:dyDescent="0.25">
      <c r="A90" s="7"/>
    </row>
    <row r="91" spans="1:6" x14ac:dyDescent="0.25">
      <c r="A91" s="1" t="s">
        <v>22</v>
      </c>
    </row>
    <row r="93" spans="1:6" ht="15.75" thickBot="1" x14ac:dyDescent="0.3"/>
    <row r="94" spans="1:6" x14ac:dyDescent="0.25">
      <c r="E94" s="46"/>
      <c r="F94" s="47"/>
    </row>
    <row r="95" spans="1:6" x14ac:dyDescent="0.25">
      <c r="E95" s="48"/>
      <c r="F95" s="49"/>
    </row>
    <row r="96" spans="1:6" ht="15.75" thickBot="1" x14ac:dyDescent="0.3">
      <c r="E96" s="50"/>
      <c r="F96" s="51"/>
    </row>
    <row r="97" spans="1:7" x14ac:dyDescent="0.25">
      <c r="E97" s="52" t="s">
        <v>24</v>
      </c>
      <c r="F97" s="52"/>
    </row>
    <row r="99" spans="1:7" x14ac:dyDescent="0.25">
      <c r="A99" s="1" t="s">
        <v>23</v>
      </c>
    </row>
    <row r="100" spans="1:7" ht="30.75" customHeight="1" x14ac:dyDescent="0.25">
      <c r="A100" s="53" t="s">
        <v>25</v>
      </c>
      <c r="B100" s="53"/>
      <c r="C100" s="53"/>
      <c r="D100" s="53"/>
      <c r="E100" s="53"/>
      <c r="F100" s="53"/>
    </row>
    <row r="103" spans="1:7" x14ac:dyDescent="0.25">
      <c r="A103" s="7" t="s">
        <v>43</v>
      </c>
    </row>
    <row r="104" spans="1:7" x14ac:dyDescent="0.25">
      <c r="A104" s="21" t="s">
        <v>44</v>
      </c>
      <c r="B104" s="1" t="s">
        <v>45</v>
      </c>
    </row>
    <row r="105" spans="1:7" x14ac:dyDescent="0.25">
      <c r="A105" s="21" t="s">
        <v>27</v>
      </c>
      <c r="B105" s="1" t="s">
        <v>47</v>
      </c>
    </row>
    <row r="106" spans="1:7" ht="30" customHeight="1" x14ac:dyDescent="0.25">
      <c r="A106" s="21" t="s">
        <v>46</v>
      </c>
      <c r="B106" s="44" t="s">
        <v>26</v>
      </c>
      <c r="C106" s="44"/>
      <c r="D106" s="44"/>
      <c r="E106" s="44"/>
      <c r="F106" s="44"/>
      <c r="G106" s="13"/>
    </row>
    <row r="107" spans="1:7" ht="30" customHeight="1" x14ac:dyDescent="0.25">
      <c r="A107" s="21"/>
      <c r="B107" s="43"/>
      <c r="C107" s="43"/>
      <c r="D107" s="43"/>
      <c r="E107" s="43"/>
      <c r="F107" s="43"/>
      <c r="G107" s="13"/>
    </row>
    <row r="108" spans="1:7" ht="32.25" customHeight="1" x14ac:dyDescent="0.25">
      <c r="A108" s="21"/>
      <c r="B108" s="44" t="s">
        <v>28</v>
      </c>
      <c r="C108" s="44"/>
      <c r="D108" s="44"/>
      <c r="E108" s="44"/>
      <c r="F108" s="44"/>
      <c r="G108" s="14"/>
    </row>
    <row r="110" spans="1:7" x14ac:dyDescent="0.25">
      <c r="A110" s="7" t="s">
        <v>29</v>
      </c>
    </row>
    <row r="111" spans="1:7" x14ac:dyDescent="0.25">
      <c r="A111" s="21" t="s">
        <v>18</v>
      </c>
      <c r="B111" s="45" t="s">
        <v>30</v>
      </c>
      <c r="C111" s="45"/>
      <c r="D111" s="45"/>
      <c r="E111" s="45"/>
      <c r="F111" s="45"/>
    </row>
    <row r="112" spans="1:7" x14ac:dyDescent="0.25">
      <c r="A112" s="21" t="s">
        <v>19</v>
      </c>
      <c r="B112" s="22" t="s">
        <v>31</v>
      </c>
      <c r="C112" s="22"/>
      <c r="D112" s="22"/>
      <c r="E112" s="22"/>
      <c r="F112" s="22"/>
    </row>
    <row r="113" spans="1:6" x14ac:dyDescent="0.25">
      <c r="A113" s="21" t="s">
        <v>32</v>
      </c>
      <c r="B113" s="22" t="s">
        <v>33</v>
      </c>
      <c r="C113" s="22"/>
      <c r="D113" s="22"/>
      <c r="E113" s="22"/>
      <c r="F113" s="22"/>
    </row>
    <row r="114" spans="1:6" x14ac:dyDescent="0.25">
      <c r="A114" s="21" t="s">
        <v>34</v>
      </c>
      <c r="B114" s="22" t="s">
        <v>35</v>
      </c>
      <c r="C114" s="22"/>
      <c r="D114" s="22"/>
      <c r="E114" s="22"/>
      <c r="F114" s="22"/>
    </row>
    <row r="115" spans="1:6" x14ac:dyDescent="0.25">
      <c r="A115" s="21" t="s">
        <v>36</v>
      </c>
      <c r="B115" s="22" t="s">
        <v>37</v>
      </c>
      <c r="C115" s="22"/>
      <c r="D115" s="22"/>
      <c r="E115" s="22"/>
      <c r="F115" s="22"/>
    </row>
  </sheetData>
  <sheetProtection algorithmName="SHA-512" hashValue="amiKc0Hr6vBitEOciNqisRzBjJ/v+3kCnJtjXRrexLZ2Zs7ONIWbjLRpiSacAlz+lDNHdXUWnZeDBYfmxXVEZQ==" saltValue="j864CsPeFa0CQsqFULboQg==" spinCount="100000" sheet="1" objects="1" scenarios="1"/>
  <mergeCells count="19">
    <mergeCell ref="A21:F21"/>
    <mergeCell ref="B14:F14"/>
    <mergeCell ref="B106:F106"/>
    <mergeCell ref="A60:F60"/>
    <mergeCell ref="A72:E72"/>
    <mergeCell ref="A23:F23"/>
    <mergeCell ref="A18:B18"/>
    <mergeCell ref="A19:B19"/>
    <mergeCell ref="A48:F48"/>
    <mergeCell ref="A27:F27"/>
    <mergeCell ref="A28:F28"/>
    <mergeCell ref="E18:F18"/>
    <mergeCell ref="E19:F19"/>
    <mergeCell ref="B108:F108"/>
    <mergeCell ref="B111:F111"/>
    <mergeCell ref="B82:E82"/>
    <mergeCell ref="E94:F96"/>
    <mergeCell ref="E97:F97"/>
    <mergeCell ref="A100:F100"/>
  </mergeCells>
  <conditionalFormatting sqref="A21">
    <cfRule type="containsText" dxfId="3" priority="1" operator="containsText" text="Błąd!">
      <formula>NOT(ISERROR(SEARCH("Błąd!",A21)))</formula>
    </cfRule>
  </conditionalFormatting>
  <conditionalFormatting sqref="A23">
    <cfRule type="containsText" dxfId="2" priority="2" operator="containsText" text="Wybierz rodzaj wnioskodawcy!">
      <formula>NOT(ISERROR(SEARCH("Wybierz rodzaj wnioskodawcy!",A23)))</formula>
    </cfRule>
  </conditionalFormatting>
  <conditionalFormatting sqref="B79 B82 B85">
    <cfRule type="containsText" dxfId="1" priority="3" operator="containsText" text="Błąd!">
      <formula>NOT(ISERROR(SEARCH("Błąd!",B79)))</formula>
    </cfRule>
    <cfRule type="containsText" dxfId="0" priority="6" operator="containsText" text="✔">
      <formula>NOT(ISERROR(SEARCH("✔",B79)))</formula>
    </cfRule>
  </conditionalFormatting>
  <dataValidations count="2">
    <dataValidation type="list" allowBlank="1" showInputMessage="1" showErrorMessage="1" sqref="A19:B20" xr:uid="{64136EBA-3543-492F-9EE5-2467E77383D5}">
      <formula1>RodzWnioskodawcy</formula1>
    </dataValidation>
    <dataValidation type="decimal" operator="lessThanOrEqual" allowBlank="1" showInputMessage="1" showErrorMessage="1" errorTitle="Błąd!" error="Wnioskowana kwota nie może być wyższa niż 10 000 zł." sqref="E19:F19" xr:uid="{634B6415-C000-420B-8711-3266988C89B5}">
      <formula1>10000</formula1>
    </dataValidation>
  </dataValidations>
  <pageMargins left="0.7" right="0.7" top="0.75" bottom="0.75" header="0.3" footer="0.3"/>
  <pageSetup paperSize="9" scale="66" fitToHeight="0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91</xdr:row>
                    <xdr:rowOff>9525</xdr:rowOff>
                  </from>
                  <to>
                    <xdr:col>1</xdr:col>
                    <xdr:colOff>2562225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92</xdr:row>
                    <xdr:rowOff>38100</xdr:rowOff>
                  </from>
                  <to>
                    <xdr:col>1</xdr:col>
                    <xdr:colOff>2562225</xdr:colOff>
                    <xdr:row>93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122E4-C688-4A26-8133-EA204959B74E}">
  <dimension ref="A1:A5"/>
  <sheetViews>
    <sheetView workbookViewId="0">
      <selection activeCell="A21" sqref="A21"/>
    </sheetView>
  </sheetViews>
  <sheetFormatPr defaultRowHeight="15" x14ac:dyDescent="0.25"/>
  <cols>
    <col min="1" max="1" width="22.5703125" customWidth="1"/>
  </cols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Arkusz1</vt:lpstr>
      <vt:lpstr>Pomocnicze</vt:lpstr>
      <vt:lpstr>Arkusz1!Obszar_wydruku</vt:lpstr>
      <vt:lpstr>RodzWnioskodawcy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Sebastian</cp:lastModifiedBy>
  <cp:lastPrinted>2025-07-14T13:32:45Z</cp:lastPrinted>
  <dcterms:created xsi:type="dcterms:W3CDTF">2025-07-11T10:48:38Z</dcterms:created>
  <dcterms:modified xsi:type="dcterms:W3CDTF">2025-07-14T13:32:53Z</dcterms:modified>
</cp:coreProperties>
</file>